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ascorp-my.sharepoint.com/personal/kah_alasconnect_com/Documents/Documents/"/>
    </mc:Choice>
  </mc:AlternateContent>
  <xr:revisionPtr revIDLastSave="0" documentId="8_{DAA81474-DFF9-4328-8BFC-C6CCD2960F07}" xr6:coauthVersionLast="47" xr6:coauthVersionMax="47" xr10:uidLastSave="{00000000-0000-0000-0000-000000000000}"/>
  <bookViews>
    <workbookView xWindow="4455" yWindow="1770" windowWidth="28800" windowHeight="15435" xr2:uid="{62DD6CDB-615F-477B-82D9-3C476138A3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28" i="1" l="1"/>
  <c r="F27" i="1"/>
  <c r="F26" i="1"/>
  <c r="F25" i="1"/>
  <c r="F24" i="1"/>
  <c r="F23" i="1"/>
  <c r="F22" i="1"/>
  <c r="F21" i="1"/>
  <c r="F20" i="1"/>
  <c r="F19" i="1"/>
  <c r="F18" i="1"/>
  <c r="F17" i="1"/>
  <c r="F28" i="1" s="1"/>
  <c r="C13" i="1"/>
  <c r="F12" i="1"/>
  <c r="F11" i="1"/>
  <c r="F10" i="1"/>
  <c r="F9" i="1"/>
  <c r="F8" i="1"/>
  <c r="F7" i="1"/>
  <c r="F6" i="1"/>
  <c r="F5" i="1"/>
  <c r="F4" i="1"/>
  <c r="F3" i="1"/>
  <c r="F13" i="1"/>
  <c r="D13" i="1"/>
</calcChain>
</file>

<file path=xl/sharedStrings.xml><?xml version="1.0" encoding="utf-8"?>
<sst xmlns="http://schemas.openxmlformats.org/spreadsheetml/2006/main" count="34" uniqueCount="23">
  <si>
    <t>FY23</t>
  </si>
  <si>
    <t>Base</t>
  </si>
  <si>
    <t>TAPL</t>
  </si>
  <si>
    <t>Total</t>
  </si>
  <si>
    <t>Energy</t>
  </si>
  <si>
    <t>Bulk Fuel</t>
  </si>
  <si>
    <t>VIP</t>
  </si>
  <si>
    <t>Transportation</t>
  </si>
  <si>
    <t>Sanitation</t>
  </si>
  <si>
    <t>Health</t>
  </si>
  <si>
    <t>Housing</t>
  </si>
  <si>
    <t>Broadband</t>
  </si>
  <si>
    <t>Workforce/ED</t>
  </si>
  <si>
    <t>Flexible funding</t>
  </si>
  <si>
    <t>Totals</t>
  </si>
  <si>
    <t>FY22-26</t>
  </si>
  <si>
    <t>IIJA</t>
  </si>
  <si>
    <t>Infrastructure fund</t>
  </si>
  <si>
    <t>Total:</t>
  </si>
  <si>
    <t>Emergency funding</t>
  </si>
  <si>
    <t>Workforce</t>
  </si>
  <si>
    <t>Base Work Plan</t>
  </si>
  <si>
    <t>IIJA Work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</si>
</sst>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164" formatCode="_([$$-409]* #,##0.00_);_([$$-409]* \(#,##0.00\);_([$$-409]* &quot;-&quot;??_);_(@_)"/>
    <numFmt numFmtId="165" formatCode="_([$$-409]* #,##0_);_([$$-409]* \(#,##0\);_([$$-409]* &quot;-&quot;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B4C6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164" fontId="1" fillId="0" borderId="0" xfId="0" applyNumberFormat="1" applyFont="1" applyAlignment="1">
      <alignment horizontal="right"/>
    </xf>
    <xf numFmtId="165" fontId="1" fillId="0" borderId="0" xfId="0" applyNumberFormat="1" applyFont="1"/>
    <xf numFmtId="6" fontId="0" fillId="0" borderId="0" xfId="0" applyNumberFormat="1"/>
    <xf numFmtId="0" fontId="2" fillId="0" borderId="0" xfId="0" applyFont="1" applyFill="1" applyAlignment="1"/>
    <xf numFmtId="0" fontId="2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03305-363D-422B-A481-FEB828CD55E7}">
  <dimension ref="A1:N28"/>
  <sheetViews>
    <sheetView tabSelected="1" topLeftCell="A11" workbookViewId="0">
      <selection activeCell="H28" sqref="H28"/>
    </sheetView>
  </sheetViews>
  <sheetFormatPr defaultRowHeight="15" x14ac:dyDescent="0.25"/>
  <cols>
    <col min="2" max="2" width="19.7109375" bestFit="1" customWidth="1"/>
    <col min="3" max="3" width="12.5703125" bestFit="1" customWidth="1"/>
    <col min="4" max="4" width="11.5703125" bestFit="1" customWidth="1"/>
    <col min="5" max="6" width="12.5703125" bestFit="1" customWidth="1"/>
    <col min="7" max="8" width="11.85546875" bestFit="1" customWidth="1"/>
  </cols>
  <sheetData>
    <row r="1" spans="1:14" ht="18.75" x14ac:dyDescent="0.3">
      <c r="A1" s="8" t="s">
        <v>21</v>
      </c>
      <c r="B1" s="8"/>
      <c r="C1" s="8"/>
      <c r="D1" s="8"/>
      <c r="E1" s="8"/>
      <c r="F1" s="8"/>
    </row>
    <row r="2" spans="1:14" x14ac:dyDescent="0.25">
      <c r="A2" s="9" t="s">
        <v>0</v>
      </c>
      <c r="B2" s="1"/>
      <c r="C2" s="1" t="s">
        <v>1</v>
      </c>
      <c r="D2" s="1" t="s">
        <v>2</v>
      </c>
      <c r="E2" s="1"/>
      <c r="F2" s="1" t="s">
        <v>3</v>
      </c>
    </row>
    <row r="3" spans="1:14" x14ac:dyDescent="0.25">
      <c r="A3" s="9"/>
      <c r="B3" s="2" t="s">
        <v>4</v>
      </c>
      <c r="C3" s="3">
        <v>4925000</v>
      </c>
      <c r="D3" s="3"/>
      <c r="E3" s="3"/>
      <c r="F3" s="3">
        <f>C3+E3</f>
        <v>4925000</v>
      </c>
    </row>
    <row r="4" spans="1:14" x14ac:dyDescent="0.25">
      <c r="A4" s="9"/>
      <c r="B4" s="2" t="s">
        <v>5</v>
      </c>
      <c r="C4" s="3"/>
      <c r="D4" s="3">
        <v>2200000</v>
      </c>
      <c r="E4" s="3"/>
      <c r="F4" s="3">
        <f t="shared" ref="F4:F11" si="0">SUM(C4:E4)</f>
        <v>2200000</v>
      </c>
    </row>
    <row r="5" spans="1:14" x14ac:dyDescent="0.25">
      <c r="A5" s="9"/>
      <c r="B5" s="2" t="s">
        <v>6</v>
      </c>
      <c r="C5" s="3">
        <v>500000</v>
      </c>
      <c r="D5" s="3"/>
      <c r="E5" s="3"/>
      <c r="F5" s="3">
        <f t="shared" si="0"/>
        <v>500000</v>
      </c>
    </row>
    <row r="6" spans="1:14" x14ac:dyDescent="0.25">
      <c r="A6" s="9"/>
      <c r="B6" s="2" t="s">
        <v>7</v>
      </c>
      <c r="C6" s="3">
        <v>500000</v>
      </c>
      <c r="D6" s="3"/>
      <c r="E6" s="3"/>
      <c r="F6" s="3">
        <f t="shared" si="0"/>
        <v>500000</v>
      </c>
    </row>
    <row r="7" spans="1:14" x14ac:dyDescent="0.25">
      <c r="A7" s="9"/>
      <c r="B7" s="2" t="s">
        <v>8</v>
      </c>
      <c r="C7" s="3">
        <v>1500000</v>
      </c>
      <c r="D7" s="3"/>
      <c r="E7" s="3"/>
      <c r="F7" s="3">
        <f t="shared" si="0"/>
        <v>1500000</v>
      </c>
    </row>
    <row r="8" spans="1:14" x14ac:dyDescent="0.25">
      <c r="A8" s="9"/>
      <c r="B8" s="2" t="s">
        <v>9</v>
      </c>
      <c r="C8" s="3">
        <v>500000</v>
      </c>
      <c r="D8" s="3"/>
      <c r="E8" s="3"/>
      <c r="F8" s="3">
        <f t="shared" si="0"/>
        <v>500000</v>
      </c>
    </row>
    <row r="9" spans="1:14" x14ac:dyDescent="0.25">
      <c r="A9" s="9"/>
      <c r="B9" s="2" t="s">
        <v>10</v>
      </c>
      <c r="C9" s="3">
        <v>500000</v>
      </c>
      <c r="D9" s="3"/>
      <c r="E9" s="3"/>
      <c r="F9" s="3">
        <f t="shared" si="0"/>
        <v>500000</v>
      </c>
    </row>
    <row r="10" spans="1:14" x14ac:dyDescent="0.25">
      <c r="A10" s="9"/>
      <c r="B10" s="2" t="s">
        <v>11</v>
      </c>
      <c r="C10" s="3">
        <v>250000</v>
      </c>
      <c r="D10" s="3"/>
      <c r="E10" s="3"/>
      <c r="F10" s="3">
        <f t="shared" si="0"/>
        <v>250000</v>
      </c>
    </row>
    <row r="11" spans="1:14" x14ac:dyDescent="0.25">
      <c r="A11" s="9"/>
      <c r="B11" s="2" t="s">
        <v>12</v>
      </c>
      <c r="C11" s="3">
        <v>1000000</v>
      </c>
      <c r="D11" s="3">
        <v>600000</v>
      </c>
      <c r="E11" s="3"/>
      <c r="F11" s="3">
        <f t="shared" si="0"/>
        <v>1600000</v>
      </c>
    </row>
    <row r="12" spans="1:14" x14ac:dyDescent="0.25">
      <c r="A12" s="9"/>
      <c r="B12" s="2" t="s">
        <v>13</v>
      </c>
      <c r="C12" s="3">
        <v>1325000</v>
      </c>
      <c r="D12" s="3"/>
      <c r="E12" s="3"/>
      <c r="F12" s="3">
        <f>SUM(C12:E12)</f>
        <v>1325000</v>
      </c>
    </row>
    <row r="13" spans="1:14" x14ac:dyDescent="0.25">
      <c r="A13" s="9"/>
      <c r="B13" s="4" t="s">
        <v>14</v>
      </c>
      <c r="C13" s="5">
        <f>SUM(C3:C12)</f>
        <v>11000000</v>
      </c>
      <c r="D13" s="5">
        <f ca="1">SUM(D3:D13)</f>
        <v>2800000</v>
      </c>
      <c r="E13" s="5"/>
      <c r="F13" s="5">
        <f ca="1">SUM(F3:F13)</f>
        <v>13550000</v>
      </c>
    </row>
    <row r="15" spans="1:14" ht="18.75" x14ac:dyDescent="0.3">
      <c r="A15" s="8" t="s">
        <v>22</v>
      </c>
      <c r="B15" s="8"/>
      <c r="C15" s="8"/>
      <c r="D15" s="8"/>
      <c r="E15" s="8"/>
      <c r="F15" s="8"/>
      <c r="G15" s="7"/>
      <c r="H15" s="7"/>
      <c r="I15" s="7"/>
      <c r="J15" s="7"/>
      <c r="K15" s="7"/>
      <c r="L15" s="7"/>
      <c r="M15" s="7"/>
      <c r="N15" s="7"/>
    </row>
    <row r="16" spans="1:14" x14ac:dyDescent="0.25">
      <c r="A16" s="10" t="s">
        <v>15</v>
      </c>
      <c r="C16" t="s">
        <v>1</v>
      </c>
      <c r="D16" t="s">
        <v>2</v>
      </c>
      <c r="E16" t="s">
        <v>16</v>
      </c>
      <c r="F16" t="s">
        <v>3</v>
      </c>
    </row>
    <row r="17" spans="1:8" x14ac:dyDescent="0.25">
      <c r="A17" s="10"/>
      <c r="B17" s="2" t="s">
        <v>4</v>
      </c>
      <c r="C17" s="2"/>
      <c r="D17" s="2"/>
      <c r="E17" s="3">
        <v>1000000</v>
      </c>
      <c r="F17" s="3">
        <f>C17+E17</f>
        <v>1000000</v>
      </c>
    </row>
    <row r="18" spans="1:8" x14ac:dyDescent="0.25">
      <c r="A18" s="10"/>
      <c r="B18" s="2" t="s">
        <v>5</v>
      </c>
      <c r="C18" s="2"/>
      <c r="D18" s="2"/>
      <c r="E18" s="3"/>
      <c r="F18" s="3">
        <f t="shared" ref="F18:F25" si="1">SUM(C18:E18)</f>
        <v>0</v>
      </c>
    </row>
    <row r="19" spans="1:8" x14ac:dyDescent="0.25">
      <c r="A19" s="10"/>
      <c r="B19" s="2" t="s">
        <v>6</v>
      </c>
      <c r="C19" s="2"/>
      <c r="D19" s="2"/>
      <c r="E19" s="3">
        <v>1000000</v>
      </c>
      <c r="F19" s="3">
        <f t="shared" si="1"/>
        <v>1000000</v>
      </c>
    </row>
    <row r="20" spans="1:8" x14ac:dyDescent="0.25">
      <c r="A20" s="10"/>
      <c r="B20" s="2" t="s">
        <v>7</v>
      </c>
      <c r="C20" s="2"/>
      <c r="D20" s="2"/>
      <c r="E20" s="3"/>
      <c r="F20" s="3">
        <f t="shared" si="1"/>
        <v>0</v>
      </c>
    </row>
    <row r="21" spans="1:8" x14ac:dyDescent="0.25">
      <c r="A21" s="10"/>
      <c r="B21" s="2" t="s">
        <v>8</v>
      </c>
      <c r="C21" s="2"/>
      <c r="D21" s="2"/>
      <c r="E21" s="3"/>
      <c r="F21" s="3">
        <f t="shared" si="1"/>
        <v>0</v>
      </c>
    </row>
    <row r="22" spans="1:8" x14ac:dyDescent="0.25">
      <c r="A22" s="10"/>
      <c r="B22" s="2" t="s">
        <v>9</v>
      </c>
      <c r="C22" s="2"/>
      <c r="D22" s="2"/>
      <c r="E22" s="3"/>
      <c r="F22" s="3">
        <f t="shared" si="1"/>
        <v>0</v>
      </c>
    </row>
    <row r="23" spans="1:8" x14ac:dyDescent="0.25">
      <c r="A23" s="10"/>
      <c r="B23" s="2" t="s">
        <v>10</v>
      </c>
      <c r="C23" s="2"/>
      <c r="D23" s="2"/>
      <c r="E23" s="3"/>
      <c r="F23" s="3">
        <f t="shared" si="1"/>
        <v>0</v>
      </c>
    </row>
    <row r="24" spans="1:8" x14ac:dyDescent="0.25">
      <c r="A24" s="10"/>
      <c r="B24" s="2" t="s">
        <v>11</v>
      </c>
      <c r="C24" s="2"/>
      <c r="D24" s="2"/>
      <c r="E24" s="3"/>
      <c r="F24" s="3">
        <f t="shared" si="1"/>
        <v>0</v>
      </c>
    </row>
    <row r="25" spans="1:8" x14ac:dyDescent="0.25">
      <c r="A25" s="10"/>
      <c r="B25" s="2" t="s">
        <v>20</v>
      </c>
      <c r="C25" s="2"/>
      <c r="D25" s="2"/>
      <c r="E25" s="3">
        <v>250000</v>
      </c>
      <c r="F25" s="3">
        <f t="shared" si="1"/>
        <v>250000</v>
      </c>
    </row>
    <row r="26" spans="1:8" x14ac:dyDescent="0.25">
      <c r="A26" s="10"/>
      <c r="B26" s="2" t="s">
        <v>17</v>
      </c>
      <c r="C26" s="2"/>
      <c r="D26" s="2"/>
      <c r="E26" s="3">
        <v>10000000</v>
      </c>
      <c r="F26" s="3">
        <f>SUM(E26)</f>
        <v>10000000</v>
      </c>
    </row>
    <row r="27" spans="1:8" x14ac:dyDescent="0.25">
      <c r="A27" s="10"/>
      <c r="B27" s="2" t="s">
        <v>19</v>
      </c>
      <c r="C27" s="2"/>
      <c r="D27" s="2"/>
      <c r="E27" s="3">
        <v>500000</v>
      </c>
      <c r="F27" s="3">
        <f>SUM(E27)</f>
        <v>500000</v>
      </c>
    </row>
    <row r="28" spans="1:8" x14ac:dyDescent="0.25">
      <c r="A28" s="10"/>
      <c r="B28" s="2"/>
      <c r="C28" s="2"/>
      <c r="D28" s="2"/>
      <c r="E28" s="3"/>
      <c r="F28" s="5">
        <f>SUM(F17:F27)</f>
        <v>12750000</v>
      </c>
      <c r="G28" t="s">
        <v>18</v>
      </c>
      <c r="H28" s="6">
        <f>F28*5</f>
        <v>63750000</v>
      </c>
    </row>
  </sheetData>
  <mergeCells count="4">
    <mergeCell ref="A1:F1"/>
    <mergeCell ref="A2:A13"/>
    <mergeCell ref="A16:A28"/>
    <mergeCell ref="A15:F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Garrett Boyle</dc:creator>
  <cp:lastModifiedBy>Kyleigh A Hammonds</cp:lastModifiedBy>
  <dcterms:created xsi:type="dcterms:W3CDTF">2022-03-22T02:12:24Z</dcterms:created>
  <dcterms:modified xsi:type="dcterms:W3CDTF">2022-03-23T00:32:45Z</dcterms:modified>
</cp:coreProperties>
</file>